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m_nas_b\pub$\Mpao\CCM GHT72\TELC\2025\TELC 25-001  AOO APPEL MALADE _ANTI FUGUE_DATI EVOLUTION ET MAINTENANCE\02.DCE PREPARATOIRE\BPU\"/>
    </mc:Choice>
  </mc:AlternateContent>
  <bookViews>
    <workbookView xWindow="0" yWindow="0" windowWidth="20160" windowHeight="8550"/>
  </bookViews>
  <sheets>
    <sheet name="BPU maintenance" sheetId="1" r:id="rId1"/>
    <sheet name="BPU pièc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G21" i="1" l="1"/>
  <c r="H21" i="1"/>
  <c r="G22" i="1"/>
  <c r="G20" i="1"/>
  <c r="H19" i="1"/>
  <c r="H20" i="1"/>
  <c r="H22" i="1"/>
  <c r="I10" i="1"/>
  <c r="D10" i="1"/>
  <c r="E10" i="1" s="1"/>
  <c r="D37" i="1" s="1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F69" i="2"/>
  <c r="G19" i="1"/>
  <c r="G23" i="1" s="1"/>
  <c r="D38" i="1" s="1"/>
  <c r="E69" i="2"/>
  <c r="H23" i="1" l="1"/>
</calcChain>
</file>

<file path=xl/sharedStrings.xml><?xml version="1.0" encoding="utf-8"?>
<sst xmlns="http://schemas.openxmlformats.org/spreadsheetml/2006/main" count="86" uniqueCount="76">
  <si>
    <t xml:space="preserve">TELC 25-001  CCTP – Evolution et maintenance des systèmes d’appels-malade, anti-fugue et DATI du GHT72 
LOT 5 Fourniture de pièces, d’accessoires pour appel-malade et anti-fugue de marque ZETTLER   , prestations associées et maintenance </t>
  </si>
  <si>
    <t>Dénomination sociale du candidat :</t>
  </si>
  <si>
    <t>BPU MAINTENANCE PREVENTIVE</t>
  </si>
  <si>
    <r>
      <t>SURCOUT POUR PASSER EN MAINTENANCE ILLIMITÉE</t>
    </r>
    <r>
      <rPr>
        <b/>
        <sz val="11"/>
        <color rgb="FFFF0000"/>
        <rFont val="Calibri"/>
        <family val="2"/>
        <scheme val="minor"/>
      </rPr>
      <t>*</t>
    </r>
  </si>
  <si>
    <t>Etablissement</t>
  </si>
  <si>
    <t>DQE</t>
  </si>
  <si>
    <t xml:space="preserve">TOTAL en € HT </t>
  </si>
  <si>
    <t>TOTAL EN € TTC</t>
  </si>
  <si>
    <t>PU en € TTC</t>
  </si>
  <si>
    <t>Centre hospitalier de La Ferté Bernard</t>
  </si>
  <si>
    <t xml:space="preserve">* à ajouter au montant d'une visite de maintenance préventive. 
Si plusieurs vsiste de maintenance préventives sont nécessaires, ce surcout ne sera ajouté qu'une seule fois </t>
  </si>
  <si>
    <t>BPU MAINTENANCE CORRECTIVE</t>
  </si>
  <si>
    <t>PU en € HT</t>
  </si>
  <si>
    <t>DQE annuel</t>
  </si>
  <si>
    <t>TOTAL EN € HT</t>
  </si>
  <si>
    <t>coût horaire heures ouvrées/jours ouvrés de 08 H 00 à 18 H 00</t>
  </si>
  <si>
    <t xml:space="preserve">coût horaire heures non ouvrées/jours ouvrés </t>
  </si>
  <si>
    <t xml:space="preserve">coût horaire heures non ouvrées/jours non ouvrés </t>
  </si>
  <si>
    <t>déplacement</t>
  </si>
  <si>
    <t>TOTAL CORRECTIF</t>
  </si>
  <si>
    <t>Délai d'intervention en heures</t>
  </si>
  <si>
    <t xml:space="preserve">Prestations complémentaires </t>
  </si>
  <si>
    <r>
      <t xml:space="preserve">Pose de pièces détachées _ </t>
    </r>
    <r>
      <rPr>
        <b/>
        <sz val="11"/>
        <color theme="1"/>
        <rFont val="Calibri"/>
        <family val="2"/>
        <scheme val="minor"/>
      </rPr>
      <t>coût horaire heures ouvrées/jours ouvrés de 08 H 00 à 18 H 00</t>
    </r>
  </si>
  <si>
    <r>
      <t xml:space="preserve">Gestion de projet : accompagnement et encadrement et suivi du projet </t>
    </r>
    <r>
      <rPr>
        <b/>
        <sz val="11"/>
        <color theme="1"/>
        <rFont val="Calibri"/>
        <family val="2"/>
        <scheme val="minor"/>
      </rPr>
      <t>_tarif à la journée</t>
    </r>
  </si>
  <si>
    <r>
      <t xml:space="preserve">Expertise fonctionnelle </t>
    </r>
    <r>
      <rPr>
        <b/>
        <sz val="11"/>
        <color theme="1"/>
        <rFont val="Calibri"/>
        <family val="2"/>
        <scheme val="minor"/>
      </rPr>
      <t>_tarif à la journée</t>
    </r>
  </si>
  <si>
    <r>
      <t>Expertise technique, sur les aspects d’utilisation et les spécifications techniques</t>
    </r>
    <r>
      <rPr>
        <b/>
        <sz val="11"/>
        <color theme="1"/>
        <rFont val="Calibri"/>
        <family val="2"/>
        <scheme val="minor"/>
      </rPr>
      <t>_tarif à la journée</t>
    </r>
  </si>
  <si>
    <r>
      <t>Transfert de compétence/Formation</t>
    </r>
    <r>
      <rPr>
        <b/>
        <sz val="11"/>
        <color theme="1"/>
        <rFont val="Calibri"/>
        <family val="2"/>
        <scheme val="minor"/>
      </rPr>
      <t>_tarif à la journée</t>
    </r>
  </si>
  <si>
    <r>
      <t xml:space="preserve"> Audit des installations </t>
    </r>
    <r>
      <rPr>
        <b/>
        <sz val="11"/>
        <color theme="1"/>
        <rFont val="Calibri"/>
        <family val="2"/>
        <scheme val="minor"/>
      </rPr>
      <t>_tarif à la journée</t>
    </r>
  </si>
  <si>
    <r>
      <t xml:space="preserve">• </t>
    </r>
    <r>
      <rPr>
        <b/>
        <sz val="11"/>
        <color theme="1"/>
        <rFont val="Calibri"/>
        <family val="2"/>
        <scheme val="minor"/>
      </rPr>
      <t xml:space="preserve">Installation de version majeure </t>
    </r>
    <r>
      <rPr>
        <sz val="11"/>
        <color theme="1"/>
        <rFont val="Calibri"/>
        <family val="2"/>
        <scheme val="minor"/>
      </rPr>
      <t>(si l’état de l’installation a permis de la chiffrer)</t>
    </r>
    <r>
      <rPr>
        <b/>
        <sz val="11"/>
        <color theme="1"/>
        <rFont val="Calibri"/>
        <family val="2"/>
        <scheme val="minor"/>
      </rPr>
      <t xml:space="preserve">_ tarif par version par établissement </t>
    </r>
  </si>
  <si>
    <t>TOTAL BPU MAINTENANCE préventive  selon DQE en € HT</t>
  </si>
  <si>
    <t>TOTAL BPU MAINTENANCE corrective selon DQE en € HT</t>
  </si>
  <si>
    <t xml:space="preserve">TELC 25-001  CCTP – Evolution et maintenance des systèmes d’appels-malade, anti-fugue et DATI du GHT72 
LOT 5 Fourniture de pièces, d’accessoires pour appel-malade et anti-fugue de marque ZETTLER  , prestations associées et maintenance </t>
  </si>
  <si>
    <t>Pour les pièces ne figurant pas sur la liste ci-dessous, coefficient multiplicateur appliqué sur le prix d'achat</t>
  </si>
  <si>
    <t>Dénomination</t>
  </si>
  <si>
    <t xml:space="preserve">Référence </t>
  </si>
  <si>
    <t>TOTAL en € HT selon DQE</t>
  </si>
  <si>
    <t>TOTAL en € TTC selon DQE</t>
  </si>
  <si>
    <t>Délai de livraison en jours</t>
  </si>
  <si>
    <t>CORDE BLANCHE ET ROUGE</t>
  </si>
  <si>
    <t>127.8601S</t>
  </si>
  <si>
    <t>CORDE 3M BLANCHE ET ROUGE</t>
  </si>
  <si>
    <r>
      <t>ALIMENTATION APPEL MALADE ZETTLER</t>
    </r>
    <r>
      <rPr>
        <b/>
        <sz val="10"/>
        <color theme="1"/>
        <rFont val="Arial"/>
        <family val="2"/>
      </rPr>
      <t xml:space="preserve"> 24V/9A</t>
    </r>
  </si>
  <si>
    <t>015.072</t>
  </si>
  <si>
    <r>
      <t xml:space="preserve">ALIMENTATION APPEL MALADE ZETTLER </t>
    </r>
    <r>
      <rPr>
        <b/>
        <sz val="10"/>
        <color theme="1"/>
        <rFont val="Arial"/>
        <family val="2"/>
      </rPr>
      <t>24V/6A</t>
    </r>
  </si>
  <si>
    <t>015.073</t>
  </si>
  <si>
    <t>SUPPORT MURAL</t>
  </si>
  <si>
    <t>127.5802</t>
  </si>
  <si>
    <t>PINCE DRAP</t>
  </si>
  <si>
    <t>125.5830</t>
  </si>
  <si>
    <t>COQUILLE N°1 AVEC ERGOT</t>
  </si>
  <si>
    <t>COQUILLE N°2</t>
  </si>
  <si>
    <t>TIRETTE WC Varioline 3 mètres</t>
  </si>
  <si>
    <t>VL CORDON DE TIRETTE WC</t>
  </si>
  <si>
    <t>127.2401</t>
  </si>
  <si>
    <t>MANIPULATEUR, 1 BOUTON D'APPEL - ANTIMIC</t>
  </si>
  <si>
    <t>127.5600</t>
  </si>
  <si>
    <t>KIT 5 COQUILLES D+G</t>
  </si>
  <si>
    <t>127.6000S</t>
  </si>
  <si>
    <t>LOT DE 10 COQUE AVANT AVEC JOINT</t>
  </si>
  <si>
    <t>CABLES 3M POUR 125.5600 (EN LOT 10 )</t>
  </si>
  <si>
    <t>EZ.127.6850</t>
  </si>
  <si>
    <t>LOT DE 10 MEMBRANE VL-Flat Membrane pour 125.5600, 125.5900 et 125.5901</t>
  </si>
  <si>
    <t>EZ.127.6910</t>
  </si>
  <si>
    <t>HAUT PARLEUR POUR HUBLOT</t>
  </si>
  <si>
    <t>130.4500</t>
  </si>
  <si>
    <t>MODULE AFFICHEUR 3 BOUTONS</t>
  </si>
  <si>
    <t>138.1601S</t>
  </si>
  <si>
    <t>KIT Hublot électronique à LED Haute Luminosité</t>
  </si>
  <si>
    <t>138.4000S</t>
  </si>
  <si>
    <t>Bloc appel + présence sans buzzer - VARIOLINE MEDICALL ZETTLER</t>
  </si>
  <si>
    <t>Module afficheur de chambre S1 MEDICALL 
ZETTLER Anti-microbien (blanc pur)</t>
  </si>
  <si>
    <r>
      <t>PU en € HT du coût d'une visite de maintenance  pour l'installation telle que décrite au CCTP</t>
    </r>
    <r>
      <rPr>
        <b/>
        <sz val="11"/>
        <color rgb="FFFF0000"/>
        <rFont val="Calibri"/>
        <family val="2"/>
        <scheme val="minor"/>
      </rPr>
      <t xml:space="preserve"> (</t>
    </r>
    <r>
      <rPr>
        <b/>
        <sz val="12"/>
        <color rgb="FFFF0000"/>
        <rFont val="Calibri"/>
        <family val="2"/>
        <scheme val="minor"/>
      </rPr>
      <t>main d'oeuvre pièces et déplacement inclus)</t>
    </r>
  </si>
  <si>
    <t>Nombre de visites préconisées par le candidat</t>
  </si>
  <si>
    <t xml:space="preserve">PU Annuel en € HT </t>
  </si>
  <si>
    <t>PU Annuel en € TTC</t>
  </si>
  <si>
    <t xml:space="preserve">ASTREINTE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</si>
</sst>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164" fontId="0" fillId="2" borderId="1" xfId="0" applyNumberFormat="1" applyFill="1" applyBorder="1"/>
    <xf numFmtId="164" fontId="0" fillId="0" borderId="1" xfId="0" applyNumberFormat="1" applyBorder="1"/>
    <xf numFmtId="164" fontId="3" fillId="6" borderId="1" xfId="0" applyNumberFormat="1" applyFont="1" applyFill="1" applyBorder="1"/>
    <xf numFmtId="0" fontId="1" fillId="3" borderId="5" xfId="0" applyFont="1" applyFill="1" applyBorder="1"/>
    <xf numFmtId="164" fontId="3" fillId="2" borderId="5" xfId="0" applyNumberFormat="1" applyFont="1" applyFill="1" applyBorder="1"/>
    <xf numFmtId="0" fontId="0" fillId="0" borderId="1" xfId="0" applyBorder="1" applyAlignment="1">
      <alignment horizontal="center" vertical="center"/>
    </xf>
    <xf numFmtId="164" fontId="1" fillId="3" borderId="0" xfId="0" applyNumberFormat="1" applyFont="1" applyFill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3" borderId="1" xfId="0" applyFont="1" applyFill="1" applyBorder="1" applyAlignment="1">
      <alignment vertical="center" wrapText="1"/>
    </xf>
    <xf numFmtId="164" fontId="0" fillId="5" borderId="3" xfId="0" applyNumberFormat="1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1" xfId="0" applyBorder="1"/>
    <xf numFmtId="0" fontId="0" fillId="0" borderId="6" xfId="0" applyBorder="1"/>
    <xf numFmtId="0" fontId="1" fillId="0" borderId="0" xfId="0" applyFont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quotePrefix="1" applyBorder="1" applyAlignment="1">
      <alignment vertical="center" wrapText="1"/>
    </xf>
    <xf numFmtId="0" fontId="7" fillId="0" borderId="1" xfId="0" quotePrefix="1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2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0" fontId="1" fillId="3" borderId="0" xfId="0" applyFont="1" applyFill="1" applyAlignment="1">
      <alignment vertical="center"/>
    </xf>
    <xf numFmtId="0" fontId="0" fillId="7" borderId="1" xfId="0" applyFill="1" applyBorder="1" applyAlignment="1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7" borderId="2" xfId="0" applyFill="1" applyBorder="1" applyAlignment="1"/>
    <xf numFmtId="0" fontId="0" fillId="7" borderId="3" xfId="0" applyFill="1" applyBorder="1" applyAlignment="1"/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8"/>
  <sheetViews>
    <sheetView tabSelected="1" zoomScale="70" zoomScaleNormal="70" workbookViewId="0">
      <selection activeCell="A12" sqref="A12:XFD14"/>
    </sheetView>
  </sheetViews>
  <sheetFormatPr baseColWidth="10" defaultColWidth="11.453125" defaultRowHeight="14.5" x14ac:dyDescent="0.35"/>
  <cols>
    <col min="2" max="2" width="47.26953125" bestFit="1" customWidth="1"/>
    <col min="3" max="3" width="20.7265625" customWidth="1"/>
    <col min="4" max="4" width="15.26953125" customWidth="1"/>
    <col min="5" max="5" width="13" customWidth="1"/>
    <col min="6" max="6" width="14" customWidth="1"/>
    <col min="8" max="9" width="32.453125" customWidth="1"/>
  </cols>
  <sheetData>
    <row r="2" spans="1:13" ht="62.25" customHeight="1" x14ac:dyDescent="0.3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</row>
    <row r="4" spans="1:13" ht="27" customHeight="1" x14ac:dyDescent="0.35">
      <c r="A4" s="37" t="s">
        <v>1</v>
      </c>
      <c r="B4" s="37"/>
      <c r="C4" s="37"/>
      <c r="D4" s="37"/>
      <c r="E4" s="37"/>
      <c r="F4" s="37"/>
    </row>
    <row r="7" spans="1:13" ht="20.5" customHeight="1" x14ac:dyDescent="0.35">
      <c r="A7" s="34" t="s">
        <v>2</v>
      </c>
      <c r="B7" s="34"/>
      <c r="C7" s="34"/>
      <c r="D7" s="34"/>
      <c r="E7" s="34"/>
      <c r="F7" s="34"/>
      <c r="H7" s="34" t="s">
        <v>3</v>
      </c>
      <c r="I7" s="34"/>
    </row>
    <row r="9" spans="1:13" ht="113.25" customHeight="1" x14ac:dyDescent="0.35">
      <c r="A9" s="18" t="s">
        <v>4</v>
      </c>
      <c r="B9" s="18" t="s">
        <v>71</v>
      </c>
      <c r="C9" s="1" t="s">
        <v>5</v>
      </c>
      <c r="D9" s="2" t="s">
        <v>6</v>
      </c>
      <c r="E9" s="2" t="s">
        <v>7</v>
      </c>
      <c r="F9" s="2" t="s">
        <v>72</v>
      </c>
      <c r="H9" s="33" t="s">
        <v>73</v>
      </c>
      <c r="I9" s="2" t="s">
        <v>74</v>
      </c>
    </row>
    <row r="10" spans="1:13" ht="14.5" customHeight="1" x14ac:dyDescent="0.35">
      <c r="A10" s="20" t="s">
        <v>9</v>
      </c>
      <c r="B10" s="19"/>
      <c r="C10" s="3">
        <v>2</v>
      </c>
      <c r="D10" s="4">
        <f>B10*C10</f>
        <v>0</v>
      </c>
      <c r="E10" s="4">
        <f>D10*1.2</f>
        <v>0</v>
      </c>
      <c r="F10" s="3"/>
      <c r="H10" s="15"/>
      <c r="I10" s="4">
        <f>H10*1.2</f>
        <v>0</v>
      </c>
      <c r="J10" s="35" t="s">
        <v>10</v>
      </c>
      <c r="K10" s="35"/>
      <c r="L10" s="35"/>
      <c r="M10" s="35"/>
    </row>
    <row r="11" spans="1:13" x14ac:dyDescent="0.35">
      <c r="J11" s="35"/>
      <c r="K11" s="35"/>
      <c r="L11" s="35"/>
      <c r="M11" s="35"/>
    </row>
    <row r="12" spans="1:13" ht="33" customHeight="1" x14ac:dyDescent="0.35">
      <c r="H12" s="34" t="s">
        <v>75</v>
      </c>
      <c r="I12" s="34"/>
      <c r="J12" s="35"/>
      <c r="K12" s="35"/>
      <c r="L12" s="35"/>
      <c r="M12" s="35"/>
    </row>
    <row r="13" spans="1:13" ht="33" customHeight="1" x14ac:dyDescent="0.35">
      <c r="H13" s="33" t="s">
        <v>73</v>
      </c>
      <c r="I13" s="2" t="s">
        <v>74</v>
      </c>
      <c r="J13" s="35"/>
      <c r="K13" s="35"/>
      <c r="L13" s="35"/>
      <c r="M13" s="35"/>
    </row>
    <row r="14" spans="1:13" ht="33" customHeight="1" x14ac:dyDescent="0.35">
      <c r="H14" s="15"/>
      <c r="I14" s="4">
        <f>H14*1.2</f>
        <v>0</v>
      </c>
      <c r="J14" s="35"/>
      <c r="K14" s="35"/>
      <c r="L14" s="35"/>
      <c r="M14" s="35"/>
    </row>
    <row r="15" spans="1:13" x14ac:dyDescent="0.35">
      <c r="J15" s="35"/>
      <c r="K15" s="35"/>
      <c r="L15" s="35"/>
      <c r="M15" s="35"/>
    </row>
    <row r="16" spans="1:13" ht="22.15" customHeight="1" x14ac:dyDescent="0.35">
      <c r="B16" s="34" t="s">
        <v>11</v>
      </c>
      <c r="C16" s="34"/>
      <c r="D16" s="34"/>
      <c r="E16" s="34"/>
      <c r="F16" s="34"/>
      <c r="G16" s="34"/>
      <c r="H16" s="34"/>
      <c r="J16" s="35"/>
      <c r="K16" s="35"/>
      <c r="L16" s="35"/>
      <c r="M16" s="35"/>
    </row>
    <row r="17" spans="2:13" x14ac:dyDescent="0.35">
      <c r="J17" s="35"/>
      <c r="K17" s="35"/>
      <c r="L17" s="35"/>
      <c r="M17" s="35"/>
    </row>
    <row r="18" spans="2:13" ht="46.9" customHeight="1" x14ac:dyDescent="0.35">
      <c r="B18" s="40"/>
      <c r="C18" s="41"/>
      <c r="D18" s="1" t="s">
        <v>12</v>
      </c>
      <c r="E18" s="1" t="s">
        <v>8</v>
      </c>
      <c r="F18" s="1" t="s">
        <v>13</v>
      </c>
      <c r="G18" s="5" t="s">
        <v>14</v>
      </c>
      <c r="H18" s="5" t="s">
        <v>7</v>
      </c>
      <c r="J18" s="35"/>
      <c r="K18" s="35"/>
      <c r="L18" s="35"/>
      <c r="M18" s="35"/>
    </row>
    <row r="19" spans="2:13" ht="18.649999999999999" customHeight="1" x14ac:dyDescent="0.35">
      <c r="B19" s="39" t="s">
        <v>15</v>
      </c>
      <c r="C19" s="39"/>
      <c r="D19" s="4"/>
      <c r="E19" s="4"/>
      <c r="F19" s="3">
        <v>10</v>
      </c>
      <c r="G19" s="6">
        <f>(D19*F19)</f>
        <v>0</v>
      </c>
      <c r="H19" s="6">
        <f>E19*F19</f>
        <v>0</v>
      </c>
    </row>
    <row r="20" spans="2:13" x14ac:dyDescent="0.35">
      <c r="B20" s="39" t="s">
        <v>16</v>
      </c>
      <c r="C20" s="39"/>
      <c r="D20" s="4"/>
      <c r="E20" s="4"/>
      <c r="F20" s="3">
        <v>1</v>
      </c>
      <c r="G20" s="6">
        <f>(D20*F20)</f>
        <v>0</v>
      </c>
      <c r="H20" s="6">
        <f>E20*F20</f>
        <v>0</v>
      </c>
    </row>
    <row r="21" spans="2:13" x14ac:dyDescent="0.35">
      <c r="B21" s="39" t="s">
        <v>17</v>
      </c>
      <c r="C21" s="39"/>
      <c r="D21" s="4"/>
      <c r="E21" s="4"/>
      <c r="F21" s="3">
        <v>1</v>
      </c>
      <c r="G21" s="6">
        <f>(D21*F21)</f>
        <v>0</v>
      </c>
      <c r="H21" s="6">
        <f>E21*F21</f>
        <v>0</v>
      </c>
    </row>
    <row r="22" spans="2:13" ht="40.9" customHeight="1" x14ac:dyDescent="0.35">
      <c r="B22" s="46" t="s">
        <v>18</v>
      </c>
      <c r="C22" s="47"/>
      <c r="D22" s="4"/>
      <c r="E22" s="4"/>
      <c r="F22" s="3">
        <v>10</v>
      </c>
      <c r="G22" s="6">
        <f>(D22*F22)</f>
        <v>0</v>
      </c>
      <c r="H22" s="6">
        <f>E22*F22</f>
        <v>0</v>
      </c>
    </row>
    <row r="23" spans="2:13" x14ac:dyDescent="0.35">
      <c r="E23" s="9" t="s">
        <v>19</v>
      </c>
      <c r="F23" s="9"/>
      <c r="G23" s="10">
        <f>SUM(G19:G22)</f>
        <v>0</v>
      </c>
      <c r="H23" s="10">
        <f>SUM(H19:H22)</f>
        <v>0</v>
      </c>
    </row>
    <row r="25" spans="2:13" ht="45.75" customHeight="1" x14ac:dyDescent="0.35">
      <c r="B25" s="21" t="s">
        <v>20</v>
      </c>
      <c r="C25" s="22"/>
    </row>
    <row r="27" spans="2:13" ht="28.15" customHeight="1" x14ac:dyDescent="0.35">
      <c r="B27" s="44" t="s">
        <v>21</v>
      </c>
      <c r="C27" s="45"/>
      <c r="D27" s="1" t="s">
        <v>12</v>
      </c>
      <c r="E27" s="1" t="s">
        <v>8</v>
      </c>
    </row>
    <row r="28" spans="2:13" ht="35.25" customHeight="1" x14ac:dyDescent="0.35">
      <c r="B28" s="43" t="s">
        <v>22</v>
      </c>
      <c r="C28" s="43"/>
      <c r="D28" s="13"/>
      <c r="E28" s="13"/>
    </row>
    <row r="29" spans="2:13" ht="35.25" customHeight="1" x14ac:dyDescent="0.35">
      <c r="B29" s="43" t="s">
        <v>23</v>
      </c>
      <c r="C29" s="43"/>
      <c r="D29" s="13"/>
      <c r="E29" s="13"/>
    </row>
    <row r="30" spans="2:13" ht="35.25" customHeight="1" x14ac:dyDescent="0.35">
      <c r="B30" s="43" t="s">
        <v>24</v>
      </c>
      <c r="C30" s="43"/>
      <c r="D30" s="13"/>
      <c r="E30" s="13"/>
    </row>
    <row r="31" spans="2:13" ht="35.25" customHeight="1" x14ac:dyDescent="0.35">
      <c r="B31" s="43" t="s">
        <v>25</v>
      </c>
      <c r="C31" s="43"/>
      <c r="D31" s="13"/>
      <c r="E31" s="13"/>
    </row>
    <row r="32" spans="2:13" ht="35.25" customHeight="1" x14ac:dyDescent="0.35">
      <c r="B32" s="43" t="s">
        <v>26</v>
      </c>
      <c r="C32" s="43"/>
      <c r="D32" s="13"/>
      <c r="E32" s="13"/>
    </row>
    <row r="33" spans="2:5" ht="35.25" customHeight="1" x14ac:dyDescent="0.35">
      <c r="B33" s="43" t="s">
        <v>27</v>
      </c>
      <c r="C33" s="43"/>
      <c r="D33" s="13"/>
      <c r="E33" s="13"/>
    </row>
    <row r="34" spans="2:5" ht="35.25" customHeight="1" x14ac:dyDescent="0.35">
      <c r="B34" s="43" t="s">
        <v>28</v>
      </c>
      <c r="C34" s="43"/>
      <c r="D34" s="32"/>
      <c r="E34" s="32"/>
    </row>
    <row r="35" spans="2:5" x14ac:dyDescent="0.35">
      <c r="B35" s="42" t="s">
        <v>9</v>
      </c>
      <c r="C35" s="42"/>
      <c r="D35" s="13"/>
      <c r="E35" s="13"/>
    </row>
    <row r="37" spans="2:5" ht="28.9" customHeight="1" x14ac:dyDescent="0.35">
      <c r="B37" s="38" t="s">
        <v>29</v>
      </c>
      <c r="C37" s="38"/>
      <c r="D37" s="12">
        <f>SUM(E10:E10)</f>
        <v>0</v>
      </c>
    </row>
    <row r="38" spans="2:5" ht="30" customHeight="1" x14ac:dyDescent="0.35">
      <c r="B38" s="38" t="s">
        <v>30</v>
      </c>
      <c r="C38" s="38"/>
      <c r="D38" s="12">
        <f>G23</f>
        <v>0</v>
      </c>
    </row>
  </sheetData>
  <mergeCells count="24">
    <mergeCell ref="B37:C37"/>
    <mergeCell ref="B38:C38"/>
    <mergeCell ref="B19:C19"/>
    <mergeCell ref="B18:C18"/>
    <mergeCell ref="B35:C35"/>
    <mergeCell ref="B34:C34"/>
    <mergeCell ref="B27:C27"/>
    <mergeCell ref="B29:C29"/>
    <mergeCell ref="B30:C30"/>
    <mergeCell ref="B31:C31"/>
    <mergeCell ref="B32:C32"/>
    <mergeCell ref="B22:C22"/>
    <mergeCell ref="B21:C21"/>
    <mergeCell ref="B20:C20"/>
    <mergeCell ref="B28:C28"/>
    <mergeCell ref="B33:C33"/>
    <mergeCell ref="B16:H16"/>
    <mergeCell ref="J10:M18"/>
    <mergeCell ref="A2:J2"/>
    <mergeCell ref="A4:C4"/>
    <mergeCell ref="A7:F7"/>
    <mergeCell ref="D4:F4"/>
    <mergeCell ref="H7:I7"/>
    <mergeCell ref="H12:I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69"/>
  <sheetViews>
    <sheetView topLeftCell="A10" zoomScaleNormal="100" workbookViewId="0">
      <selection activeCell="B28" sqref="B28:B30"/>
    </sheetView>
  </sheetViews>
  <sheetFormatPr baseColWidth="10" defaultColWidth="11.453125" defaultRowHeight="14.5" x14ac:dyDescent="0.35"/>
  <cols>
    <col min="1" max="1" width="37.7265625" customWidth="1"/>
    <col min="4" max="4" width="4.81640625" style="14" customWidth="1"/>
    <col min="6" max="6" width="11.453125" customWidth="1"/>
    <col min="7" max="7" width="2.81640625" customWidth="1"/>
  </cols>
  <sheetData>
    <row r="3" spans="1:11" ht="69.75" customHeight="1" x14ac:dyDescent="0.35">
      <c r="A3" s="36" t="s">
        <v>31</v>
      </c>
      <c r="B3" s="36"/>
      <c r="C3" s="36"/>
      <c r="D3" s="36"/>
      <c r="E3" s="36"/>
      <c r="F3" s="36"/>
      <c r="G3" s="36"/>
      <c r="H3" s="36"/>
      <c r="I3" s="25"/>
      <c r="J3" s="25"/>
      <c r="K3" s="25"/>
    </row>
    <row r="5" spans="1:11" ht="30.65" customHeight="1" x14ac:dyDescent="0.35">
      <c r="A5" s="16" t="s">
        <v>1</v>
      </c>
      <c r="B5" s="16"/>
      <c r="C5" s="37"/>
      <c r="D5" s="37"/>
    </row>
    <row r="6" spans="1:11" ht="30.65" customHeight="1" thickBot="1" x14ac:dyDescent="0.4">
      <c r="D6"/>
    </row>
    <row r="7" spans="1:11" ht="47.25" customHeight="1" thickBot="1" x14ac:dyDescent="0.4">
      <c r="A7" s="49" t="s">
        <v>32</v>
      </c>
      <c r="B7" s="50"/>
      <c r="C7" s="50"/>
      <c r="D7"/>
      <c r="E7" s="24"/>
    </row>
    <row r="8" spans="1:11" ht="30.65" customHeight="1" x14ac:dyDescent="0.35">
      <c r="D8"/>
    </row>
    <row r="10" spans="1:11" ht="43.5" x14ac:dyDescent="0.35">
      <c r="A10" s="26" t="s">
        <v>33</v>
      </c>
      <c r="B10" s="1" t="s">
        <v>34</v>
      </c>
      <c r="C10" s="1" t="s">
        <v>12</v>
      </c>
      <c r="D10" s="1" t="s">
        <v>5</v>
      </c>
      <c r="E10" s="2" t="s">
        <v>35</v>
      </c>
      <c r="F10" s="2" t="s">
        <v>36</v>
      </c>
      <c r="H10" s="2" t="s">
        <v>37</v>
      </c>
    </row>
    <row r="11" spans="1:11" x14ac:dyDescent="0.35">
      <c r="A11" s="28" t="s">
        <v>38</v>
      </c>
      <c r="B11" s="17" t="s">
        <v>39</v>
      </c>
      <c r="C11" s="7"/>
      <c r="D11" s="11">
        <v>1</v>
      </c>
      <c r="E11" s="7">
        <f>C11*D11</f>
        <v>0</v>
      </c>
      <c r="F11" s="7"/>
      <c r="H11" s="23"/>
    </row>
    <row r="12" spans="1:11" x14ac:dyDescent="0.35">
      <c r="A12" s="28" t="s">
        <v>40</v>
      </c>
      <c r="B12" s="17" t="s">
        <v>39</v>
      </c>
      <c r="C12" s="7"/>
      <c r="D12" s="11">
        <v>1</v>
      </c>
      <c r="E12" s="7">
        <f t="shared" ref="E12:E68" si="0">C12*D12</f>
        <v>0</v>
      </c>
      <c r="F12" s="7"/>
      <c r="H12" s="23"/>
    </row>
    <row r="13" spans="1:11" ht="26" x14ac:dyDescent="0.35">
      <c r="A13" s="29" t="s">
        <v>41</v>
      </c>
      <c r="B13" s="17" t="s">
        <v>42</v>
      </c>
      <c r="C13" s="7"/>
      <c r="D13" s="11">
        <v>1</v>
      </c>
      <c r="E13" s="7">
        <f t="shared" si="0"/>
        <v>0</v>
      </c>
      <c r="F13" s="7"/>
      <c r="H13" s="23"/>
    </row>
    <row r="14" spans="1:11" ht="25.5" x14ac:dyDescent="0.35">
      <c r="A14" s="29" t="s">
        <v>43</v>
      </c>
      <c r="B14" s="17" t="s">
        <v>44</v>
      </c>
      <c r="C14" s="7"/>
      <c r="D14" s="11">
        <v>1</v>
      </c>
      <c r="E14" s="7">
        <f t="shared" si="0"/>
        <v>0</v>
      </c>
      <c r="F14" s="7"/>
      <c r="H14" s="23"/>
    </row>
    <row r="15" spans="1:11" x14ac:dyDescent="0.35">
      <c r="A15" s="28" t="s">
        <v>45</v>
      </c>
      <c r="B15" s="17" t="s">
        <v>46</v>
      </c>
      <c r="C15" s="7"/>
      <c r="D15" s="11">
        <v>1</v>
      </c>
      <c r="E15" s="7">
        <f t="shared" si="0"/>
        <v>0</v>
      </c>
      <c r="F15" s="7"/>
      <c r="H15" s="23"/>
    </row>
    <row r="16" spans="1:11" x14ac:dyDescent="0.35">
      <c r="A16" s="28" t="s">
        <v>47</v>
      </c>
      <c r="B16" s="17" t="s">
        <v>48</v>
      </c>
      <c r="C16" s="7"/>
      <c r="D16" s="11">
        <v>1</v>
      </c>
      <c r="E16" s="7">
        <f t="shared" si="0"/>
        <v>0</v>
      </c>
      <c r="F16" s="7"/>
      <c r="H16" s="23"/>
    </row>
    <row r="17" spans="1:8" x14ac:dyDescent="0.35">
      <c r="A17" s="28" t="s">
        <v>49</v>
      </c>
      <c r="B17" s="17"/>
      <c r="C17" s="7"/>
      <c r="D17" s="11">
        <v>1</v>
      </c>
      <c r="E17" s="7">
        <f t="shared" si="0"/>
        <v>0</v>
      </c>
      <c r="F17" s="7"/>
      <c r="H17" s="23"/>
    </row>
    <row r="18" spans="1:8" x14ac:dyDescent="0.35">
      <c r="A18" s="28" t="s">
        <v>50</v>
      </c>
      <c r="B18" s="17"/>
      <c r="C18" s="7"/>
      <c r="D18" s="11">
        <v>1</v>
      </c>
      <c r="E18" s="7">
        <f t="shared" si="0"/>
        <v>0</v>
      </c>
      <c r="F18" s="7"/>
      <c r="H18" s="23"/>
    </row>
    <row r="19" spans="1:8" x14ac:dyDescent="0.35">
      <c r="A19" s="28" t="s">
        <v>51</v>
      </c>
      <c r="B19" s="31"/>
      <c r="C19" s="7"/>
      <c r="D19" s="11">
        <v>1</v>
      </c>
      <c r="E19" s="7">
        <f t="shared" si="0"/>
        <v>0</v>
      </c>
      <c r="F19" s="7"/>
      <c r="H19" s="23"/>
    </row>
    <row r="20" spans="1:8" x14ac:dyDescent="0.35">
      <c r="A20" s="28" t="s">
        <v>52</v>
      </c>
      <c r="B20" s="17" t="s">
        <v>53</v>
      </c>
      <c r="C20" s="7"/>
      <c r="D20" s="11">
        <v>1</v>
      </c>
      <c r="E20" s="7">
        <f t="shared" si="0"/>
        <v>0</v>
      </c>
      <c r="F20" s="7"/>
      <c r="H20" s="23"/>
    </row>
    <row r="21" spans="1:8" ht="29" x14ac:dyDescent="0.35">
      <c r="A21" s="28" t="s">
        <v>54</v>
      </c>
      <c r="B21" s="17" t="s">
        <v>55</v>
      </c>
      <c r="C21" s="7"/>
      <c r="D21" s="11">
        <v>1</v>
      </c>
      <c r="E21" s="7">
        <f t="shared" si="0"/>
        <v>0</v>
      </c>
      <c r="F21" s="7"/>
      <c r="H21" s="23"/>
    </row>
    <row r="22" spans="1:8" x14ac:dyDescent="0.35">
      <c r="A22" s="28" t="s">
        <v>56</v>
      </c>
      <c r="B22" s="17" t="s">
        <v>57</v>
      </c>
      <c r="C22" s="7"/>
      <c r="D22" s="11">
        <v>1</v>
      </c>
      <c r="E22" s="7">
        <f t="shared" si="0"/>
        <v>0</v>
      </c>
      <c r="F22" s="7"/>
      <c r="H22" s="23"/>
    </row>
    <row r="23" spans="1:8" x14ac:dyDescent="0.35">
      <c r="A23" s="28" t="s">
        <v>58</v>
      </c>
      <c r="B23" s="17"/>
      <c r="C23" s="7"/>
      <c r="D23" s="11">
        <v>1</v>
      </c>
      <c r="E23" s="7">
        <f t="shared" si="0"/>
        <v>0</v>
      </c>
      <c r="F23" s="7"/>
      <c r="H23" s="23"/>
    </row>
    <row r="24" spans="1:8" x14ac:dyDescent="0.35">
      <c r="A24" s="28" t="s">
        <v>59</v>
      </c>
      <c r="B24" s="31" t="s">
        <v>60</v>
      </c>
      <c r="C24" s="7"/>
      <c r="D24" s="11">
        <v>1</v>
      </c>
      <c r="E24" s="7">
        <f t="shared" si="0"/>
        <v>0</v>
      </c>
      <c r="F24" s="7"/>
      <c r="H24" s="23"/>
    </row>
    <row r="25" spans="1:8" ht="29" x14ac:dyDescent="0.35">
      <c r="A25" s="28" t="s">
        <v>61</v>
      </c>
      <c r="B25" s="31" t="s">
        <v>62</v>
      </c>
      <c r="C25" s="7"/>
      <c r="D25" s="11">
        <v>1</v>
      </c>
      <c r="E25" s="7">
        <f t="shared" si="0"/>
        <v>0</v>
      </c>
      <c r="F25" s="7"/>
      <c r="H25" s="23"/>
    </row>
    <row r="26" spans="1:8" x14ac:dyDescent="0.35">
      <c r="A26" s="28" t="s">
        <v>63</v>
      </c>
      <c r="B26" s="17" t="s">
        <v>64</v>
      </c>
      <c r="C26" s="7"/>
      <c r="D26" s="11">
        <v>1</v>
      </c>
      <c r="E26" s="7">
        <f t="shared" si="0"/>
        <v>0</v>
      </c>
      <c r="F26" s="7"/>
      <c r="H26" s="23"/>
    </row>
    <row r="27" spans="1:8" x14ac:dyDescent="0.35">
      <c r="A27" s="28" t="s">
        <v>65</v>
      </c>
      <c r="B27" s="17" t="s">
        <v>66</v>
      </c>
      <c r="C27" s="7"/>
      <c r="D27" s="11">
        <v>1</v>
      </c>
      <c r="E27" s="7">
        <f t="shared" si="0"/>
        <v>0</v>
      </c>
      <c r="F27" s="7"/>
      <c r="H27" s="23"/>
    </row>
    <row r="28" spans="1:8" ht="29" x14ac:dyDescent="0.35">
      <c r="A28" s="28" t="s">
        <v>67</v>
      </c>
      <c r="B28" s="31" t="s">
        <v>68</v>
      </c>
      <c r="C28" s="7"/>
      <c r="D28" s="11">
        <v>1</v>
      </c>
      <c r="E28" s="7">
        <f t="shared" si="0"/>
        <v>0</v>
      </c>
      <c r="F28" s="7"/>
      <c r="H28" s="23"/>
    </row>
    <row r="29" spans="1:8" ht="29" x14ac:dyDescent="0.35">
      <c r="A29" s="30" t="s">
        <v>69</v>
      </c>
      <c r="B29" s="31"/>
      <c r="C29" s="7"/>
      <c r="D29" s="11">
        <v>2</v>
      </c>
      <c r="E29" s="7">
        <f t="shared" si="0"/>
        <v>0</v>
      </c>
      <c r="F29" s="7"/>
      <c r="H29" s="23"/>
    </row>
    <row r="30" spans="1:8" ht="29" x14ac:dyDescent="0.35">
      <c r="A30" s="30" t="s">
        <v>70</v>
      </c>
      <c r="B30" s="31"/>
      <c r="C30" s="7"/>
      <c r="D30" s="11">
        <v>1</v>
      </c>
      <c r="E30" s="7">
        <f t="shared" si="0"/>
        <v>0</v>
      </c>
      <c r="F30" s="7"/>
      <c r="H30" s="23"/>
    </row>
    <row r="31" spans="1:8" x14ac:dyDescent="0.35">
      <c r="A31" s="27"/>
      <c r="B31" s="17"/>
      <c r="C31" s="7"/>
      <c r="D31" s="11"/>
      <c r="E31" s="7">
        <f t="shared" si="0"/>
        <v>0</v>
      </c>
      <c r="F31" s="7"/>
      <c r="H31" s="23"/>
    </row>
    <row r="32" spans="1:8" x14ac:dyDescent="0.35">
      <c r="A32" s="27"/>
      <c r="B32" s="17"/>
      <c r="C32" s="7"/>
      <c r="D32" s="11"/>
      <c r="E32" s="7">
        <f t="shared" si="0"/>
        <v>0</v>
      </c>
      <c r="F32" s="7"/>
      <c r="H32" s="23"/>
    </row>
    <row r="33" spans="1:8" x14ac:dyDescent="0.35">
      <c r="A33" s="27"/>
      <c r="B33" s="17"/>
      <c r="C33" s="7"/>
      <c r="D33" s="11"/>
      <c r="E33" s="7">
        <f t="shared" si="0"/>
        <v>0</v>
      </c>
      <c r="F33" s="7"/>
      <c r="H33" s="23"/>
    </row>
    <row r="34" spans="1:8" x14ac:dyDescent="0.35">
      <c r="A34" s="27"/>
      <c r="B34" s="17"/>
      <c r="C34" s="7"/>
      <c r="D34" s="11"/>
      <c r="E34" s="7">
        <f t="shared" si="0"/>
        <v>0</v>
      </c>
      <c r="F34" s="7"/>
      <c r="H34" s="23"/>
    </row>
    <row r="35" spans="1:8" x14ac:dyDescent="0.35">
      <c r="A35" s="27"/>
      <c r="B35" s="17"/>
      <c r="C35" s="7"/>
      <c r="D35" s="11"/>
      <c r="E35" s="7">
        <f t="shared" si="0"/>
        <v>0</v>
      </c>
      <c r="F35" s="7"/>
      <c r="H35" s="23"/>
    </row>
    <row r="36" spans="1:8" x14ac:dyDescent="0.35">
      <c r="A36" s="27"/>
      <c r="B36" s="17"/>
      <c r="C36" s="7"/>
      <c r="D36" s="11"/>
      <c r="E36" s="7">
        <f t="shared" si="0"/>
        <v>0</v>
      </c>
      <c r="F36" s="7"/>
      <c r="H36" s="23"/>
    </row>
    <row r="37" spans="1:8" x14ac:dyDescent="0.35">
      <c r="A37" s="27"/>
      <c r="B37" s="17"/>
      <c r="C37" s="7"/>
      <c r="D37" s="11"/>
      <c r="E37" s="7">
        <f t="shared" si="0"/>
        <v>0</v>
      </c>
      <c r="F37" s="7"/>
      <c r="H37" s="23"/>
    </row>
    <row r="38" spans="1:8" x14ac:dyDescent="0.35">
      <c r="A38" s="27"/>
      <c r="B38" s="17"/>
      <c r="C38" s="7"/>
      <c r="D38" s="11"/>
      <c r="E38" s="7">
        <f t="shared" si="0"/>
        <v>0</v>
      </c>
      <c r="F38" s="7"/>
      <c r="H38" s="23"/>
    </row>
    <row r="39" spans="1:8" x14ac:dyDescent="0.35">
      <c r="A39" s="27"/>
      <c r="B39" s="17"/>
      <c r="C39" s="7"/>
      <c r="D39" s="11"/>
      <c r="E39" s="7">
        <f t="shared" si="0"/>
        <v>0</v>
      </c>
      <c r="F39" s="7"/>
      <c r="H39" s="23"/>
    </row>
    <row r="40" spans="1:8" x14ac:dyDescent="0.35">
      <c r="A40" s="27"/>
      <c r="B40" s="17"/>
      <c r="C40" s="7"/>
      <c r="D40" s="11"/>
      <c r="E40" s="7">
        <f t="shared" si="0"/>
        <v>0</v>
      </c>
      <c r="F40" s="7"/>
      <c r="H40" s="23"/>
    </row>
    <row r="41" spans="1:8" x14ac:dyDescent="0.35">
      <c r="A41" s="17"/>
      <c r="B41" s="17"/>
      <c r="C41" s="7"/>
      <c r="D41" s="11"/>
      <c r="E41" s="7">
        <f t="shared" si="0"/>
        <v>0</v>
      </c>
      <c r="F41" s="7"/>
      <c r="H41" s="23"/>
    </row>
    <row r="42" spans="1:8" x14ac:dyDescent="0.35">
      <c r="A42" s="17"/>
      <c r="B42" s="17"/>
      <c r="C42" s="7"/>
      <c r="D42" s="11"/>
      <c r="E42" s="7">
        <f t="shared" si="0"/>
        <v>0</v>
      </c>
      <c r="F42" s="7"/>
      <c r="H42" s="23"/>
    </row>
    <row r="43" spans="1:8" x14ac:dyDescent="0.35">
      <c r="A43" s="17"/>
      <c r="B43" s="17"/>
      <c r="C43" s="7"/>
      <c r="D43" s="11"/>
      <c r="E43" s="7">
        <f t="shared" si="0"/>
        <v>0</v>
      </c>
      <c r="F43" s="7"/>
      <c r="H43" s="23"/>
    </row>
    <row r="44" spans="1:8" x14ac:dyDescent="0.35">
      <c r="A44" s="17"/>
      <c r="B44" s="17"/>
      <c r="C44" s="7"/>
      <c r="D44" s="11"/>
      <c r="E44" s="7">
        <f t="shared" si="0"/>
        <v>0</v>
      </c>
      <c r="F44" s="7"/>
      <c r="H44" s="23"/>
    </row>
    <row r="45" spans="1:8" x14ac:dyDescent="0.35">
      <c r="A45" s="17"/>
      <c r="B45" s="17"/>
      <c r="C45" s="7"/>
      <c r="D45" s="11"/>
      <c r="E45" s="7">
        <f t="shared" si="0"/>
        <v>0</v>
      </c>
      <c r="F45" s="7"/>
      <c r="H45" s="23"/>
    </row>
    <row r="46" spans="1:8" x14ac:dyDescent="0.35">
      <c r="A46" s="17"/>
      <c r="B46" s="17"/>
      <c r="C46" s="7"/>
      <c r="D46" s="11"/>
      <c r="E46" s="7">
        <f t="shared" si="0"/>
        <v>0</v>
      </c>
      <c r="F46" s="7"/>
      <c r="H46" s="23"/>
    </row>
    <row r="47" spans="1:8" x14ac:dyDescent="0.35">
      <c r="A47" s="17"/>
      <c r="B47" s="17"/>
      <c r="C47" s="7"/>
      <c r="D47" s="11"/>
      <c r="E47" s="7">
        <f t="shared" si="0"/>
        <v>0</v>
      </c>
      <c r="F47" s="7"/>
      <c r="H47" s="23"/>
    </row>
    <row r="48" spans="1:8" x14ac:dyDescent="0.35">
      <c r="A48" s="17"/>
      <c r="B48" s="17"/>
      <c r="C48" s="7"/>
      <c r="D48" s="11"/>
      <c r="E48" s="7">
        <f t="shared" si="0"/>
        <v>0</v>
      </c>
      <c r="F48" s="7"/>
      <c r="H48" s="23"/>
    </row>
    <row r="49" spans="1:8" x14ac:dyDescent="0.35">
      <c r="A49" s="17"/>
      <c r="B49" s="17"/>
      <c r="C49" s="7"/>
      <c r="D49" s="11"/>
      <c r="E49" s="7">
        <f t="shared" si="0"/>
        <v>0</v>
      </c>
      <c r="F49" s="7"/>
      <c r="H49" s="23"/>
    </row>
    <row r="50" spans="1:8" x14ac:dyDescent="0.35">
      <c r="A50" s="17"/>
      <c r="B50" s="17"/>
      <c r="C50" s="7"/>
      <c r="D50" s="11"/>
      <c r="E50" s="7">
        <f t="shared" si="0"/>
        <v>0</v>
      </c>
      <c r="F50" s="7"/>
      <c r="H50" s="23"/>
    </row>
    <row r="51" spans="1:8" x14ac:dyDescent="0.35">
      <c r="A51" s="17"/>
      <c r="B51" s="17"/>
      <c r="C51" s="7"/>
      <c r="D51" s="11"/>
      <c r="E51" s="7">
        <f t="shared" si="0"/>
        <v>0</v>
      </c>
      <c r="F51" s="7"/>
      <c r="H51" s="23"/>
    </row>
    <row r="52" spans="1:8" x14ac:dyDescent="0.35">
      <c r="A52" s="17"/>
      <c r="B52" s="17"/>
      <c r="C52" s="7"/>
      <c r="D52" s="11"/>
      <c r="E52" s="7">
        <f t="shared" si="0"/>
        <v>0</v>
      </c>
      <c r="F52" s="7"/>
      <c r="H52" s="23"/>
    </row>
    <row r="53" spans="1:8" x14ac:dyDescent="0.35">
      <c r="A53" s="17"/>
      <c r="B53" s="17"/>
      <c r="C53" s="7"/>
      <c r="D53" s="11"/>
      <c r="E53" s="7">
        <f t="shared" si="0"/>
        <v>0</v>
      </c>
      <c r="F53" s="7"/>
      <c r="H53" s="23"/>
    </row>
    <row r="54" spans="1:8" x14ac:dyDescent="0.35">
      <c r="A54" s="17"/>
      <c r="B54" s="17"/>
      <c r="C54" s="7"/>
      <c r="D54" s="11"/>
      <c r="E54" s="7">
        <f t="shared" si="0"/>
        <v>0</v>
      </c>
      <c r="F54" s="7"/>
      <c r="H54" s="23"/>
    </row>
    <row r="55" spans="1:8" x14ac:dyDescent="0.35">
      <c r="A55" s="17"/>
      <c r="B55" s="17"/>
      <c r="C55" s="7"/>
      <c r="D55" s="11"/>
      <c r="E55" s="7">
        <f t="shared" si="0"/>
        <v>0</v>
      </c>
      <c r="F55" s="7"/>
      <c r="H55" s="23"/>
    </row>
    <row r="56" spans="1:8" x14ac:dyDescent="0.35">
      <c r="A56" s="17"/>
      <c r="B56" s="17"/>
      <c r="C56" s="7"/>
      <c r="D56" s="11"/>
      <c r="E56" s="7">
        <f t="shared" si="0"/>
        <v>0</v>
      </c>
      <c r="F56" s="7"/>
      <c r="H56" s="23"/>
    </row>
    <row r="57" spans="1:8" x14ac:dyDescent="0.35">
      <c r="A57" s="17"/>
      <c r="B57" s="17"/>
      <c r="C57" s="7"/>
      <c r="D57" s="11"/>
      <c r="E57" s="7">
        <f t="shared" si="0"/>
        <v>0</v>
      </c>
      <c r="F57" s="7"/>
      <c r="H57" s="23"/>
    </row>
    <row r="58" spans="1:8" x14ac:dyDescent="0.35">
      <c r="A58" s="17"/>
      <c r="B58" s="17"/>
      <c r="C58" s="7"/>
      <c r="D58" s="11"/>
      <c r="E58" s="7">
        <f t="shared" si="0"/>
        <v>0</v>
      </c>
      <c r="F58" s="7"/>
      <c r="H58" s="23"/>
    </row>
    <row r="59" spans="1:8" x14ac:dyDescent="0.35">
      <c r="A59" s="17"/>
      <c r="B59" s="17"/>
      <c r="C59" s="7"/>
      <c r="D59" s="11"/>
      <c r="E59" s="7">
        <f t="shared" si="0"/>
        <v>0</v>
      </c>
      <c r="F59" s="7"/>
      <c r="H59" s="23"/>
    </row>
    <row r="60" spans="1:8" x14ac:dyDescent="0.35">
      <c r="A60" s="17"/>
      <c r="B60" s="17"/>
      <c r="C60" s="7"/>
      <c r="D60" s="11"/>
      <c r="E60" s="7">
        <f t="shared" si="0"/>
        <v>0</v>
      </c>
      <c r="F60" s="7"/>
      <c r="H60" s="23"/>
    </row>
    <row r="61" spans="1:8" x14ac:dyDescent="0.35">
      <c r="A61" s="17"/>
      <c r="B61" s="17"/>
      <c r="C61" s="7"/>
      <c r="D61" s="11"/>
      <c r="E61" s="7">
        <f t="shared" si="0"/>
        <v>0</v>
      </c>
      <c r="F61" s="7"/>
      <c r="H61" s="23"/>
    </row>
    <row r="62" spans="1:8" x14ac:dyDescent="0.35">
      <c r="A62" s="17"/>
      <c r="B62" s="17"/>
      <c r="C62" s="7"/>
      <c r="D62" s="11"/>
      <c r="E62" s="7">
        <f t="shared" si="0"/>
        <v>0</v>
      </c>
      <c r="F62" s="7"/>
      <c r="H62" s="23"/>
    </row>
    <row r="63" spans="1:8" x14ac:dyDescent="0.35">
      <c r="A63" s="17"/>
      <c r="B63" s="17"/>
      <c r="C63" s="7"/>
      <c r="D63" s="11"/>
      <c r="E63" s="7">
        <f t="shared" si="0"/>
        <v>0</v>
      </c>
      <c r="F63" s="7"/>
      <c r="H63" s="23"/>
    </row>
    <row r="64" spans="1:8" x14ac:dyDescent="0.35">
      <c r="A64" s="17"/>
      <c r="B64" s="17"/>
      <c r="C64" s="7"/>
      <c r="D64" s="11"/>
      <c r="E64" s="7">
        <f t="shared" si="0"/>
        <v>0</v>
      </c>
      <c r="F64" s="7"/>
      <c r="H64" s="23"/>
    </row>
    <row r="65" spans="1:8" x14ac:dyDescent="0.35">
      <c r="A65" s="17"/>
      <c r="B65" s="17"/>
      <c r="C65" s="7"/>
      <c r="D65" s="11"/>
      <c r="E65" s="7">
        <f t="shared" si="0"/>
        <v>0</v>
      </c>
      <c r="F65" s="7"/>
      <c r="H65" s="23"/>
    </row>
    <row r="66" spans="1:8" x14ac:dyDescent="0.35">
      <c r="A66" s="17"/>
      <c r="B66" s="17"/>
      <c r="C66" s="7"/>
      <c r="D66" s="11"/>
      <c r="E66" s="7">
        <f t="shared" si="0"/>
        <v>0</v>
      </c>
      <c r="F66" s="7"/>
      <c r="H66" s="23"/>
    </row>
    <row r="67" spans="1:8" x14ac:dyDescent="0.35">
      <c r="A67" s="17"/>
      <c r="B67" s="17"/>
      <c r="C67" s="7"/>
      <c r="D67" s="11"/>
      <c r="E67" s="7">
        <f t="shared" si="0"/>
        <v>0</v>
      </c>
      <c r="F67" s="7"/>
      <c r="H67" s="23"/>
    </row>
    <row r="68" spans="1:8" x14ac:dyDescent="0.35">
      <c r="A68" s="17"/>
      <c r="B68" s="17"/>
      <c r="C68" s="7"/>
      <c r="D68" s="11"/>
      <c r="E68" s="7">
        <f t="shared" si="0"/>
        <v>0</v>
      </c>
      <c r="F68" s="7"/>
      <c r="H68" s="23"/>
    </row>
    <row r="69" spans="1:8" x14ac:dyDescent="0.35">
      <c r="C69" s="48"/>
      <c r="D69" s="48"/>
      <c r="E69" s="8">
        <f>SUM(E11:E68)</f>
        <v>0</v>
      </c>
      <c r="F69" s="8">
        <f>SUM(F11:F68)</f>
        <v>0</v>
      </c>
    </row>
  </sheetData>
  <mergeCells count="4">
    <mergeCell ref="C69:D69"/>
    <mergeCell ref="A3:H3"/>
    <mergeCell ref="C5:D5"/>
    <mergeCell ref="A7:C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Technique et Maintenance</TermName>
          <TermId xmlns="http://schemas.microsoft.com/office/infopath/2007/PartnerControls">f44a6dc2-ea5a-4b1f-b828-6725983e5e56</TermId>
        </TermInfo>
      </Terms>
    </bc55faf6ddb4427ebc52233f5b894aa6>
    <TaxCatchAll xmlns="70f6830d-6c19-4cf0-a510-a134fba504a4">
      <Value>18</Value>
    </TaxCatchAl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A6738577B74644A54D86EDE5278792" ma:contentTypeVersion="5" ma:contentTypeDescription="Crée un document." ma:contentTypeScope="" ma:versionID="a46a9be4eb1ad2633f4b45f1493fc2f8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5E848B-82EF-42A0-9FF4-F88BA76D4DB1}">
  <ds:schemaRefs>
    <ds:schemaRef ds:uri="http://schemas.microsoft.com/office/2006/metadata/properties"/>
    <ds:schemaRef ds:uri="http://schemas.microsoft.com/office/infopath/2007/PartnerControls"/>
    <ds:schemaRef ds:uri="70f6830d-6c19-4cf0-a510-a134fba504a4"/>
  </ds:schemaRefs>
</ds:datastoreItem>
</file>

<file path=customXml/itemProps2.xml><?xml version="1.0" encoding="utf-8"?>
<ds:datastoreItem xmlns:ds="http://schemas.openxmlformats.org/officeDocument/2006/customXml" ds:itemID="{23D755AB-B691-4A71-8907-3CD32A6D9C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863F3C-0069-419B-84AC-6239BAD0DC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maintenance</vt:lpstr>
      <vt:lpstr>BPU pièces</vt:lpstr>
    </vt:vector>
  </TitlesOfParts>
  <Manager/>
  <Company>DSI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GARREAU Carine</dc:creator>
  <cp:keywords/>
  <dc:description/>
  <cp:lastModifiedBy>GUERIN Mylene</cp:lastModifiedBy>
  <cp:revision/>
  <dcterms:created xsi:type="dcterms:W3CDTF">2023-12-21T15:28:05Z</dcterms:created>
  <dcterms:modified xsi:type="dcterms:W3CDTF">2025-05-05T16:56:50Z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0x010100FFA6738577B74644A54D86EDE5278792</vt:lpwstr>
  </property>
  <property fmtid="{D5CDD505-2E9C-101B-9397-08002B2CF9AE}" pid="3" name="Filiere">
    <vt:lpwstr>18;#Technique et Maintenance|f44a6dc2-ea5a-4b1f-b828-6725983e5e56</vt:lpwstr>
  </property>
</Properties>
</file>